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00" windowHeight="5175" activeTab="0"/>
  </bookViews>
  <sheets>
    <sheet name="課程規劃表" sheetId="1" r:id="rId1"/>
    <sheet name="模組課程" sheetId="2" r:id="rId2"/>
  </sheets>
  <definedNames/>
  <calcPr fullCalcOnLoad="1"/>
</workbook>
</file>

<file path=xl/sharedStrings.xml><?xml version="1.0" encoding="utf-8"?>
<sst xmlns="http://schemas.openxmlformats.org/spreadsheetml/2006/main" count="184" uniqueCount="90">
  <si>
    <t>日　　　　　　　　　語　　　　模　　　　　組</t>
  </si>
  <si>
    <t>翻　　譯　　模　　組</t>
  </si>
  <si>
    <t>初級日語(必)</t>
  </si>
  <si>
    <t>中級日語(必)</t>
  </si>
  <si>
    <t>日文文書處理(選)</t>
  </si>
  <si>
    <t>高級日語(必)</t>
  </si>
  <si>
    <t>新聞日語(選)</t>
  </si>
  <si>
    <t>筆譯(二)(選)</t>
  </si>
  <si>
    <t>口譯(二)(選)</t>
  </si>
  <si>
    <t>國文</t>
  </si>
  <si>
    <t>英文</t>
  </si>
  <si>
    <t>商業套裝軟體</t>
  </si>
  <si>
    <t>學分</t>
  </si>
  <si>
    <t>時數</t>
  </si>
  <si>
    <t>第一學期</t>
  </si>
  <si>
    <t>第二學期</t>
  </si>
  <si>
    <t>科      目</t>
  </si>
  <si>
    <t>類
別</t>
  </si>
  <si>
    <t>小計</t>
  </si>
  <si>
    <t>總計</t>
  </si>
  <si>
    <t>學年</t>
  </si>
  <si>
    <t>體育</t>
  </si>
  <si>
    <t>軍訓</t>
  </si>
  <si>
    <t>模組
課程</t>
  </si>
  <si>
    <t>系主任簽章</t>
  </si>
  <si>
    <t>英語聽講練習</t>
  </si>
  <si>
    <t>總    計</t>
  </si>
  <si>
    <t>小計</t>
  </si>
  <si>
    <t>總計(必修)</t>
  </si>
  <si>
    <t>總計(選修)</t>
  </si>
  <si>
    <r>
      <t>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年　月　日</t>
    </r>
  </si>
  <si>
    <t>共同科目</t>
  </si>
  <si>
    <t>專業必修</t>
  </si>
  <si>
    <t>專業選修</t>
  </si>
  <si>
    <t>通識
科目</t>
  </si>
  <si>
    <t>通識選擇性必修科目：健康休閒(A)、人文藝術(B)、社會科學(C)、自然科學(D)四大類，須在四年內不限學期別修畢3類6學分。</t>
  </si>
  <si>
    <t>　年　      月　     日</t>
  </si>
  <si>
    <t>(*附則6)台灣史</t>
  </si>
  <si>
    <t>(*附則6)中華民國憲法與立國精神</t>
  </si>
  <si>
    <t>(*附則5)職涯規劃與發展</t>
  </si>
  <si>
    <t>英語能力檢定</t>
  </si>
  <si>
    <t>初級日語</t>
  </si>
  <si>
    <t>日語會話(一)</t>
  </si>
  <si>
    <t>日語聽講訓練(一)</t>
  </si>
  <si>
    <t>日語能力檢定</t>
  </si>
  <si>
    <t>中級日語</t>
  </si>
  <si>
    <t>日語會話(二)</t>
  </si>
  <si>
    <t>日語聽講訓練(二)</t>
  </si>
  <si>
    <t>日語習作(一)</t>
  </si>
  <si>
    <t>筆譯(一)</t>
  </si>
  <si>
    <t>日語語法(一)</t>
  </si>
  <si>
    <t>高級日語</t>
  </si>
  <si>
    <t>日語習作(二)</t>
  </si>
  <si>
    <t>日語語法(二)</t>
  </si>
  <si>
    <t>口譯(一)</t>
  </si>
  <si>
    <t>現代日本應用文</t>
  </si>
  <si>
    <t>日語文實習</t>
  </si>
  <si>
    <t>日本文化概論</t>
  </si>
  <si>
    <t>日本地理</t>
  </si>
  <si>
    <t>日本歷史</t>
  </si>
  <si>
    <t>日文文書處理</t>
  </si>
  <si>
    <t>英文(二)</t>
  </si>
  <si>
    <t>多媒體製作與運用</t>
  </si>
  <si>
    <t>日本經濟入門</t>
  </si>
  <si>
    <t>新聞日語</t>
  </si>
  <si>
    <t>筆譯(二)</t>
  </si>
  <si>
    <t>語言學概論</t>
  </si>
  <si>
    <t>商用英語會話</t>
  </si>
  <si>
    <t>日語文能力檢定課程</t>
  </si>
  <si>
    <t>日本企業經營</t>
  </si>
  <si>
    <t>口譯(二)</t>
  </si>
  <si>
    <t>專題研究與報告撰寫</t>
  </si>
  <si>
    <t>經貿英文</t>
  </si>
  <si>
    <t>日本文學史</t>
  </si>
  <si>
    <t>日本市場研究</t>
  </si>
  <si>
    <t>註1.各系應規劃2-3模組課程，每一模組應安排16-20學分之課程，專業必選修課程中應包含模組課程中所有科目。</t>
  </si>
  <si>
    <t>註2.「日語模組」接受外系學生選修，人數以不超過60人為原則（含本系學生）。</t>
  </si>
  <si>
    <t>日文選讀</t>
  </si>
  <si>
    <t>觀光專業日語</t>
  </si>
  <si>
    <t>日文選讀(選)</t>
  </si>
  <si>
    <r>
      <t>附則：
1.畢業最低學分數:</t>
    </r>
    <r>
      <rPr>
        <b/>
        <u val="single"/>
        <sz val="10"/>
        <rFont val="新細明體"/>
        <family val="1"/>
      </rPr>
      <t xml:space="preserve">  132   </t>
    </r>
    <r>
      <rPr>
        <b/>
        <sz val="10"/>
        <rFont val="新細明體"/>
        <family val="1"/>
      </rPr>
      <t xml:space="preserve">
2.共同科目學分數/時數: </t>
    </r>
    <r>
      <rPr>
        <b/>
        <u val="single"/>
        <sz val="10"/>
        <rFont val="新細明體"/>
        <family val="1"/>
      </rPr>
      <t xml:space="preserve">  32/46   </t>
    </r>
    <r>
      <rPr>
        <b/>
        <sz val="10"/>
        <rFont val="新細明體"/>
        <family val="1"/>
      </rPr>
      <t xml:space="preserve">(資工/電子及視傳三系可免修共同科目中之資訊相關科目)
3.系訂必修學分數/時數: </t>
    </r>
    <r>
      <rPr>
        <b/>
        <u val="single"/>
        <sz val="10"/>
        <rFont val="新細明體"/>
        <family val="1"/>
      </rPr>
      <t xml:space="preserve">  72/70    </t>
    </r>
    <r>
      <rPr>
        <b/>
        <sz val="10"/>
        <rFont val="新細明體"/>
        <family val="1"/>
      </rPr>
      <t xml:space="preserve">﹔系訂選修學分數/時數:至少需通過28學分(限應用日語系專業選修)
4.通識科目相關規定:同學應於四年內，至少選修其中三類(不限類別)至少6學分。
5.職涯規劃與發展原則上開設於三年級下學期，商管學群則開設於三年級上學期。
6.本國文史科目中之憲法及台灣史為單學期課程，得以實際情形上下學期對開或調整。
7.同學應於畢業前依本校英語檢定辦法相關規定，通過相關檢定，始取得畢業資格。
8.英語檢定需達到IELTS測驗5.5以上、或多益測驗380以上、或托福（模擬）測驗380以上、或全民英檢初級以上標準。                                                                                                                                                                                                         9.日文能力檢定二級以上。未達標準者須參加日語文能力檢定課程並通過測驗。                                                                                                                                                                                                                                         10.「日語文實習」學分得以下列方式取得：
      (1)日本短期留學証明。
      (2)或寒暑假期間至日本姊妹校遊學二週。
      (3)或寒暑假期間自行從事日語文相關工作四週（160小時）以上之工作証明取得。
      (4)或參加學校主辦之就職課程。
</t>
    </r>
  </si>
  <si>
    <t>一年級(96)</t>
  </si>
  <si>
    <t>二年級(97)</t>
  </si>
  <si>
    <t>三年級(98)</t>
  </si>
  <si>
    <t>四年級(99)</t>
  </si>
  <si>
    <t>*開課總時數169以下</t>
  </si>
  <si>
    <t>本課程規劃經　96年04月12日系務會議通過,96學年度入學新生適用</t>
  </si>
  <si>
    <r>
      <t>景文科技大學九十六學年度</t>
    </r>
    <r>
      <rPr>
        <b/>
        <sz val="16"/>
        <rFont val="Times New Roman"/>
        <family val="1"/>
      </rPr>
      <t xml:space="preserve">   </t>
    </r>
    <r>
      <rPr>
        <b/>
        <sz val="16"/>
        <rFont val="新細明體"/>
        <family val="1"/>
      </rPr>
      <t>應用日語系</t>
    </r>
    <r>
      <rPr>
        <b/>
        <sz val="16"/>
        <rFont val="Times New Roman"/>
        <family val="1"/>
      </rPr>
      <t xml:space="preserve">  </t>
    </r>
    <r>
      <rPr>
        <b/>
        <sz val="16"/>
        <rFont val="新細明體"/>
        <family val="1"/>
      </rPr>
      <t>日間部四年制課程規劃表</t>
    </r>
  </si>
  <si>
    <t>商務日語會話(一)</t>
  </si>
  <si>
    <t>商務日語會話(二)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</si>
</sst>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1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b/>
      <sz val="16"/>
      <name val="新細明體"/>
      <family val="1"/>
    </font>
    <font>
      <sz val="10"/>
      <name val="細明體"/>
      <family val="3"/>
    </font>
    <font>
      <b/>
      <sz val="16"/>
      <name val="Times New Roman"/>
      <family val="1"/>
    </font>
    <font>
      <sz val="10"/>
      <name val="華康仿宋體W2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0"/>
      <name val="新細明體"/>
      <family val="1"/>
    </font>
    <font>
      <sz val="12"/>
      <name val="Times New Roman"/>
      <family val="1"/>
    </font>
    <font>
      <b/>
      <u val="single"/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17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justify" wrapText="1"/>
    </xf>
    <xf numFmtId="0" fontId="6" fillId="0" borderId="2" xfId="0" applyFont="1" applyBorder="1" applyAlignment="1">
      <alignment wrapText="1"/>
    </xf>
    <xf numFmtId="0" fontId="9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255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right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14" xfId="0" applyFont="1" applyFill="1" applyBorder="1" applyAlignment="1">
      <alignment horizontal="center" vertical="center" textRotation="255" wrapText="1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zoomScaleSheetLayoutView="75" workbookViewId="0" topLeftCell="I1">
      <selection activeCell="R17" sqref="R17"/>
    </sheetView>
  </sheetViews>
  <sheetFormatPr defaultColWidth="9.00390625" defaultRowHeight="16.5"/>
  <cols>
    <col min="1" max="1" width="3.375" style="4" customWidth="1"/>
    <col min="2" max="2" width="3.625" style="4" customWidth="1"/>
    <col min="3" max="3" width="26.75390625" style="4" bestFit="1" customWidth="1"/>
    <col min="4" max="7" width="4.75390625" style="4" bestFit="1" customWidth="1"/>
    <col min="8" max="8" width="18.375" style="4" bestFit="1" customWidth="1"/>
    <col min="9" max="12" width="4.75390625" style="4" bestFit="1" customWidth="1"/>
    <col min="13" max="13" width="19.50390625" style="4" bestFit="1" customWidth="1"/>
    <col min="14" max="17" width="4.75390625" style="4" bestFit="1" customWidth="1"/>
    <col min="18" max="18" width="18.625" style="4" bestFit="1" customWidth="1"/>
    <col min="19" max="22" width="4.75390625" style="4" bestFit="1" customWidth="1"/>
    <col min="23" max="23" width="7.375" style="4" bestFit="1" customWidth="1"/>
    <col min="24" max="24" width="4.75390625" style="4" bestFit="1" customWidth="1"/>
    <col min="25" max="16384" width="9.00390625" style="4" customWidth="1"/>
  </cols>
  <sheetData>
    <row r="1" spans="1:24" ht="25.5" customHeight="1">
      <c r="A1" s="39" t="s">
        <v>87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21.75" customHeight="1">
      <c r="A2" s="40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s="10" customFormat="1" ht="21" customHeight="1">
      <c r="A3" s="25" t="s">
        <v>20</v>
      </c>
      <c r="B3" s="25"/>
      <c r="C3" s="25" t="s">
        <v>81</v>
      </c>
      <c r="D3" s="25"/>
      <c r="E3" s="25"/>
      <c r="F3" s="25"/>
      <c r="G3" s="25"/>
      <c r="H3" s="25" t="s">
        <v>82</v>
      </c>
      <c r="I3" s="25"/>
      <c r="J3" s="25"/>
      <c r="K3" s="25"/>
      <c r="L3" s="25"/>
      <c r="M3" s="25" t="s">
        <v>83</v>
      </c>
      <c r="N3" s="25"/>
      <c r="O3" s="25"/>
      <c r="P3" s="25"/>
      <c r="Q3" s="25"/>
      <c r="R3" s="25" t="s">
        <v>84</v>
      </c>
      <c r="S3" s="25"/>
      <c r="T3" s="25"/>
      <c r="U3" s="25"/>
      <c r="V3" s="25"/>
      <c r="W3" s="41" t="s">
        <v>19</v>
      </c>
      <c r="X3" s="41"/>
    </row>
    <row r="4" spans="1:24" s="10" customFormat="1" ht="14.25">
      <c r="A4" s="41" t="s">
        <v>17</v>
      </c>
      <c r="B4" s="41"/>
      <c r="C4" s="25" t="s">
        <v>16</v>
      </c>
      <c r="D4" s="25" t="s">
        <v>14</v>
      </c>
      <c r="E4" s="25"/>
      <c r="F4" s="25" t="s">
        <v>15</v>
      </c>
      <c r="G4" s="25"/>
      <c r="H4" s="25" t="s">
        <v>16</v>
      </c>
      <c r="I4" s="25" t="s">
        <v>14</v>
      </c>
      <c r="J4" s="25"/>
      <c r="K4" s="25" t="s">
        <v>15</v>
      </c>
      <c r="L4" s="25"/>
      <c r="M4" s="25" t="s">
        <v>16</v>
      </c>
      <c r="N4" s="25" t="s">
        <v>14</v>
      </c>
      <c r="O4" s="25"/>
      <c r="P4" s="25" t="s">
        <v>15</v>
      </c>
      <c r="Q4" s="25"/>
      <c r="R4" s="25" t="s">
        <v>16</v>
      </c>
      <c r="S4" s="25" t="s">
        <v>14</v>
      </c>
      <c r="T4" s="25"/>
      <c r="U4" s="25" t="s">
        <v>15</v>
      </c>
      <c r="V4" s="25"/>
      <c r="W4" s="41"/>
      <c r="X4" s="41"/>
    </row>
    <row r="5" spans="1:24" s="10" customFormat="1" ht="14.25">
      <c r="A5" s="41"/>
      <c r="B5" s="41"/>
      <c r="C5" s="25"/>
      <c r="D5" s="3" t="s">
        <v>12</v>
      </c>
      <c r="E5" s="3" t="s">
        <v>13</v>
      </c>
      <c r="F5" s="3" t="s">
        <v>12</v>
      </c>
      <c r="G5" s="3" t="s">
        <v>13</v>
      </c>
      <c r="H5" s="25"/>
      <c r="I5" s="3" t="s">
        <v>12</v>
      </c>
      <c r="J5" s="3" t="s">
        <v>13</v>
      </c>
      <c r="K5" s="3" t="s">
        <v>12</v>
      </c>
      <c r="L5" s="3" t="s">
        <v>13</v>
      </c>
      <c r="M5" s="25"/>
      <c r="N5" s="3" t="s">
        <v>12</v>
      </c>
      <c r="O5" s="3" t="s">
        <v>13</v>
      </c>
      <c r="P5" s="3" t="s">
        <v>12</v>
      </c>
      <c r="Q5" s="3" t="s">
        <v>13</v>
      </c>
      <c r="R5" s="25"/>
      <c r="S5" s="3" t="s">
        <v>12</v>
      </c>
      <c r="T5" s="3" t="s">
        <v>13</v>
      </c>
      <c r="U5" s="3" t="s">
        <v>12</v>
      </c>
      <c r="V5" s="3" t="s">
        <v>13</v>
      </c>
      <c r="W5" s="3" t="s">
        <v>12</v>
      </c>
      <c r="X5" s="3" t="s">
        <v>13</v>
      </c>
    </row>
    <row r="6" spans="1:24" ht="15" customHeight="1">
      <c r="A6" s="42" t="s">
        <v>31</v>
      </c>
      <c r="B6" s="43"/>
      <c r="C6" s="11" t="s">
        <v>9</v>
      </c>
      <c r="D6" s="3">
        <v>3</v>
      </c>
      <c r="E6" s="3">
        <v>3</v>
      </c>
      <c r="F6" s="3">
        <v>3</v>
      </c>
      <c r="G6" s="3">
        <v>3</v>
      </c>
      <c r="H6" s="11" t="s">
        <v>21</v>
      </c>
      <c r="I6" s="3">
        <v>0</v>
      </c>
      <c r="J6" s="3">
        <v>2</v>
      </c>
      <c r="K6" s="3">
        <v>0</v>
      </c>
      <c r="L6" s="3">
        <v>2</v>
      </c>
      <c r="M6" s="11" t="s">
        <v>39</v>
      </c>
      <c r="N6" s="11"/>
      <c r="O6" s="11"/>
      <c r="P6" s="3">
        <v>2</v>
      </c>
      <c r="Q6" s="3">
        <v>2</v>
      </c>
      <c r="R6" s="11"/>
      <c r="S6" s="3"/>
      <c r="T6" s="3"/>
      <c r="U6" s="3"/>
      <c r="V6" s="3"/>
      <c r="W6" s="3"/>
      <c r="X6" s="3"/>
    </row>
    <row r="7" spans="1:24" ht="15" customHeight="1">
      <c r="A7" s="44"/>
      <c r="B7" s="45"/>
      <c r="C7" s="11" t="s">
        <v>10</v>
      </c>
      <c r="D7" s="3">
        <v>3</v>
      </c>
      <c r="E7" s="3">
        <v>3</v>
      </c>
      <c r="F7" s="3">
        <v>3</v>
      </c>
      <c r="G7" s="3">
        <v>3</v>
      </c>
      <c r="H7" s="22"/>
      <c r="I7" s="3"/>
      <c r="J7" s="3"/>
      <c r="K7" s="3"/>
      <c r="L7" s="3"/>
      <c r="M7" s="11" t="s">
        <v>21</v>
      </c>
      <c r="N7" s="3">
        <v>0</v>
      </c>
      <c r="O7" s="3">
        <v>2</v>
      </c>
      <c r="P7" s="3"/>
      <c r="Q7" s="3"/>
      <c r="R7" s="11"/>
      <c r="S7" s="3"/>
      <c r="T7" s="3"/>
      <c r="U7" s="3"/>
      <c r="V7" s="3"/>
      <c r="W7" s="3"/>
      <c r="X7" s="3"/>
    </row>
    <row r="8" spans="1:24" ht="15" customHeight="1">
      <c r="A8" s="44"/>
      <c r="B8" s="45"/>
      <c r="C8" s="11" t="s">
        <v>25</v>
      </c>
      <c r="D8" s="3">
        <v>2</v>
      </c>
      <c r="E8" s="3">
        <v>2</v>
      </c>
      <c r="F8" s="3">
        <v>2</v>
      </c>
      <c r="G8" s="3">
        <v>2</v>
      </c>
      <c r="H8" s="22"/>
      <c r="I8" s="3"/>
      <c r="J8" s="3"/>
      <c r="K8" s="3"/>
      <c r="L8" s="3"/>
      <c r="M8" s="22"/>
      <c r="N8" s="3"/>
      <c r="O8" s="3"/>
      <c r="P8" s="3"/>
      <c r="Q8" s="3"/>
      <c r="R8" s="11"/>
      <c r="S8" s="3"/>
      <c r="T8" s="3"/>
      <c r="U8" s="3"/>
      <c r="V8" s="3"/>
      <c r="W8" s="3"/>
      <c r="X8" s="3"/>
    </row>
    <row r="9" spans="1:24" ht="15" customHeight="1">
      <c r="A9" s="44"/>
      <c r="B9" s="45"/>
      <c r="C9" s="11" t="s">
        <v>37</v>
      </c>
      <c r="D9" s="3">
        <v>2</v>
      </c>
      <c r="E9" s="3">
        <v>2</v>
      </c>
      <c r="F9" s="3"/>
      <c r="G9" s="3"/>
      <c r="H9" s="11"/>
      <c r="I9" s="3"/>
      <c r="J9" s="3"/>
      <c r="K9" s="3"/>
      <c r="L9" s="3"/>
      <c r="M9" s="11"/>
      <c r="N9" s="3"/>
      <c r="O9" s="3"/>
      <c r="P9" s="3"/>
      <c r="Q9" s="3"/>
      <c r="R9" s="11"/>
      <c r="S9" s="3"/>
      <c r="T9" s="3"/>
      <c r="U9" s="3"/>
      <c r="V9" s="3"/>
      <c r="W9" s="3"/>
      <c r="X9" s="3"/>
    </row>
    <row r="10" spans="1:24" ht="15" customHeight="1">
      <c r="A10" s="44"/>
      <c r="B10" s="45"/>
      <c r="C10" s="11" t="s">
        <v>38</v>
      </c>
      <c r="D10" s="3"/>
      <c r="E10" s="3"/>
      <c r="F10" s="3">
        <v>2</v>
      </c>
      <c r="G10" s="3">
        <v>2</v>
      </c>
      <c r="H10" s="11"/>
      <c r="I10" s="3"/>
      <c r="J10" s="3"/>
      <c r="K10" s="3"/>
      <c r="L10" s="3"/>
      <c r="M10" s="11"/>
      <c r="N10" s="3"/>
      <c r="O10" s="3"/>
      <c r="P10" s="3"/>
      <c r="Q10" s="3"/>
      <c r="R10" s="11"/>
      <c r="S10" s="3"/>
      <c r="T10" s="3"/>
      <c r="U10" s="3"/>
      <c r="V10" s="3"/>
      <c r="W10" s="3"/>
      <c r="X10" s="3"/>
    </row>
    <row r="11" spans="1:24" ht="15" customHeight="1">
      <c r="A11" s="44"/>
      <c r="B11" s="45"/>
      <c r="C11" s="11" t="s">
        <v>11</v>
      </c>
      <c r="D11" s="3">
        <v>2</v>
      </c>
      <c r="E11" s="3">
        <v>2</v>
      </c>
      <c r="F11" s="3">
        <v>2</v>
      </c>
      <c r="G11" s="3">
        <v>2</v>
      </c>
      <c r="H11" s="11"/>
      <c r="I11" s="3"/>
      <c r="J11" s="3"/>
      <c r="K11" s="3"/>
      <c r="L11" s="3"/>
      <c r="M11" s="11"/>
      <c r="N11" s="3"/>
      <c r="O11" s="3"/>
      <c r="P11" s="3"/>
      <c r="Q11" s="3"/>
      <c r="R11" s="11"/>
      <c r="S11" s="3"/>
      <c r="T11" s="3"/>
      <c r="U11" s="3"/>
      <c r="V11" s="3"/>
      <c r="W11" s="3"/>
      <c r="X11" s="3"/>
    </row>
    <row r="12" spans="1:24" ht="15" customHeight="1">
      <c r="A12" s="44"/>
      <c r="B12" s="45"/>
      <c r="C12" s="11" t="s">
        <v>21</v>
      </c>
      <c r="D12" s="3">
        <v>0</v>
      </c>
      <c r="E12" s="3">
        <v>2</v>
      </c>
      <c r="F12" s="3">
        <v>0</v>
      </c>
      <c r="G12" s="3">
        <v>2</v>
      </c>
      <c r="H12" s="11"/>
      <c r="I12" s="3"/>
      <c r="J12" s="3"/>
      <c r="K12" s="3"/>
      <c r="L12" s="3"/>
      <c r="M12" s="11"/>
      <c r="N12" s="3"/>
      <c r="O12" s="3"/>
      <c r="P12" s="3"/>
      <c r="Q12" s="3"/>
      <c r="R12" s="11"/>
      <c r="S12" s="3"/>
      <c r="T12" s="3"/>
      <c r="U12" s="3"/>
      <c r="V12" s="3"/>
      <c r="W12" s="3"/>
      <c r="X12" s="3"/>
    </row>
    <row r="13" spans="1:24" ht="15" customHeight="1">
      <c r="A13" s="44"/>
      <c r="B13" s="45"/>
      <c r="C13" s="11" t="s">
        <v>22</v>
      </c>
      <c r="D13" s="3">
        <v>0</v>
      </c>
      <c r="E13" s="3">
        <v>2</v>
      </c>
      <c r="F13" s="3">
        <v>0</v>
      </c>
      <c r="G13" s="3">
        <v>2</v>
      </c>
      <c r="H13" s="11"/>
      <c r="I13" s="3"/>
      <c r="J13" s="3"/>
      <c r="K13" s="3"/>
      <c r="L13" s="3"/>
      <c r="M13" s="11"/>
      <c r="N13" s="3"/>
      <c r="O13" s="3"/>
      <c r="P13" s="3"/>
      <c r="Q13" s="3"/>
      <c r="R13" s="11"/>
      <c r="S13" s="3"/>
      <c r="T13" s="3"/>
      <c r="U13" s="3"/>
      <c r="V13" s="3"/>
      <c r="W13" s="3"/>
      <c r="X13" s="3"/>
    </row>
    <row r="14" spans="1:24" s="14" customFormat="1" ht="14.25">
      <c r="A14" s="46"/>
      <c r="B14" s="47"/>
      <c r="C14" s="13" t="s">
        <v>27</v>
      </c>
      <c r="D14" s="13">
        <f>SUM(D6:D13)</f>
        <v>12</v>
      </c>
      <c r="E14" s="13">
        <f>SUM(E6:E13)</f>
        <v>16</v>
      </c>
      <c r="F14" s="13">
        <f>SUM(F6:F13)</f>
        <v>12</v>
      </c>
      <c r="G14" s="13">
        <f>SUM(G6:G13)</f>
        <v>16</v>
      </c>
      <c r="H14" s="13" t="s">
        <v>27</v>
      </c>
      <c r="I14" s="13">
        <f>SUM(I6:I13)</f>
        <v>0</v>
      </c>
      <c r="J14" s="13">
        <f>SUM(J6:J13)</f>
        <v>2</v>
      </c>
      <c r="K14" s="13">
        <f>SUM(K6:K13)</f>
        <v>0</v>
      </c>
      <c r="L14" s="13">
        <f>SUM(L6:L13)</f>
        <v>2</v>
      </c>
      <c r="M14" s="13" t="s">
        <v>27</v>
      </c>
      <c r="N14" s="13">
        <f>SUM(N6:N13)</f>
        <v>0</v>
      </c>
      <c r="O14" s="13">
        <f>SUM(O6:O13)</f>
        <v>2</v>
      </c>
      <c r="P14" s="13">
        <f>SUM(P6:P13)</f>
        <v>2</v>
      </c>
      <c r="Q14" s="13">
        <f>SUM(Q6:Q13)</f>
        <v>2</v>
      </c>
      <c r="R14" s="13" t="s">
        <v>27</v>
      </c>
      <c r="S14" s="13">
        <f>SUM(S6:S13)</f>
        <v>0</v>
      </c>
      <c r="T14" s="13">
        <f>SUM(T6:T13)</f>
        <v>0</v>
      </c>
      <c r="U14" s="13">
        <f>SUM(U6:U13)</f>
        <v>0</v>
      </c>
      <c r="V14" s="13">
        <f>SUM(V6:V13)</f>
        <v>0</v>
      </c>
      <c r="W14" s="13">
        <f>D14+F14+I14+K14+N14+P14+S14+U14</f>
        <v>26</v>
      </c>
      <c r="X14" s="13">
        <v>40</v>
      </c>
    </row>
    <row r="15" spans="1:24" s="10" customFormat="1" ht="30" customHeight="1">
      <c r="A15" s="29" t="s">
        <v>34</v>
      </c>
      <c r="B15" s="30"/>
      <c r="C15" s="31" t="s">
        <v>35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13">
        <v>6</v>
      </c>
      <c r="X15" s="13">
        <v>6</v>
      </c>
    </row>
    <row r="16" spans="1:24" ht="15" customHeight="1">
      <c r="A16" s="26" t="s">
        <v>32</v>
      </c>
      <c r="B16" s="26"/>
      <c r="C16" s="7" t="s">
        <v>41</v>
      </c>
      <c r="D16" s="3">
        <v>4</v>
      </c>
      <c r="E16" s="3">
        <v>4</v>
      </c>
      <c r="F16" s="3">
        <v>4</v>
      </c>
      <c r="G16" s="3">
        <v>4</v>
      </c>
      <c r="H16" s="7" t="s">
        <v>45</v>
      </c>
      <c r="I16" s="3">
        <v>3</v>
      </c>
      <c r="J16" s="3">
        <v>3</v>
      </c>
      <c r="K16" s="3">
        <v>3</v>
      </c>
      <c r="L16" s="3">
        <v>3</v>
      </c>
      <c r="M16" s="4" t="s">
        <v>51</v>
      </c>
      <c r="N16" s="3">
        <v>2</v>
      </c>
      <c r="O16" s="3">
        <v>2</v>
      </c>
      <c r="P16" s="3">
        <v>2</v>
      </c>
      <c r="Q16" s="3">
        <v>2</v>
      </c>
      <c r="R16" s="17" t="s">
        <v>55</v>
      </c>
      <c r="S16" s="3">
        <v>2</v>
      </c>
      <c r="T16" s="3">
        <v>2</v>
      </c>
      <c r="U16" s="3">
        <v>2</v>
      </c>
      <c r="V16" s="3">
        <v>2</v>
      </c>
      <c r="W16" s="3"/>
      <c r="X16" s="3"/>
    </row>
    <row r="17" spans="1:24" ht="15" customHeight="1">
      <c r="A17" s="26"/>
      <c r="B17" s="26"/>
      <c r="C17" s="7" t="s">
        <v>42</v>
      </c>
      <c r="D17" s="3">
        <v>2</v>
      </c>
      <c r="E17" s="3">
        <v>2</v>
      </c>
      <c r="F17" s="3">
        <v>2</v>
      </c>
      <c r="G17" s="3">
        <v>2</v>
      </c>
      <c r="H17" s="7" t="s">
        <v>46</v>
      </c>
      <c r="I17" s="3">
        <v>2</v>
      </c>
      <c r="J17" s="3">
        <v>2</v>
      </c>
      <c r="K17" s="3">
        <v>2</v>
      </c>
      <c r="L17" s="3">
        <v>2</v>
      </c>
      <c r="M17" s="7" t="s">
        <v>88</v>
      </c>
      <c r="N17" s="3">
        <v>2</v>
      </c>
      <c r="O17" s="3">
        <v>2</v>
      </c>
      <c r="P17" s="3">
        <v>2</v>
      </c>
      <c r="Q17" s="3">
        <v>2</v>
      </c>
      <c r="R17" s="17" t="s">
        <v>89</v>
      </c>
      <c r="S17" s="3">
        <v>2</v>
      </c>
      <c r="T17" s="3">
        <v>2</v>
      </c>
      <c r="U17" s="3">
        <v>2</v>
      </c>
      <c r="V17" s="3">
        <v>2</v>
      </c>
      <c r="W17" s="3"/>
      <c r="X17" s="3"/>
    </row>
    <row r="18" spans="1:24" ht="15" customHeight="1">
      <c r="A18" s="26"/>
      <c r="B18" s="26"/>
      <c r="C18" s="7" t="s">
        <v>43</v>
      </c>
      <c r="D18" s="3">
        <v>2</v>
      </c>
      <c r="E18" s="3">
        <v>2</v>
      </c>
      <c r="F18" s="3">
        <v>2</v>
      </c>
      <c r="G18" s="3">
        <v>2</v>
      </c>
      <c r="H18" s="7" t="s">
        <v>47</v>
      </c>
      <c r="I18" s="3">
        <v>2</v>
      </c>
      <c r="J18" s="3">
        <v>2</v>
      </c>
      <c r="K18" s="3">
        <v>2</v>
      </c>
      <c r="L18" s="3">
        <v>2</v>
      </c>
      <c r="M18" s="7" t="s">
        <v>54</v>
      </c>
      <c r="N18" s="3">
        <v>2</v>
      </c>
      <c r="O18" s="3">
        <v>2</v>
      </c>
      <c r="P18" s="3">
        <v>2</v>
      </c>
      <c r="Q18" s="3">
        <v>2</v>
      </c>
      <c r="R18" s="15" t="s">
        <v>56</v>
      </c>
      <c r="S18" s="3">
        <v>1</v>
      </c>
      <c r="T18" s="3">
        <v>0</v>
      </c>
      <c r="U18" s="3">
        <v>1</v>
      </c>
      <c r="V18" s="3">
        <v>0</v>
      </c>
      <c r="W18" s="3"/>
      <c r="X18" s="3"/>
    </row>
    <row r="19" spans="1:24" ht="15" customHeight="1">
      <c r="A19" s="26"/>
      <c r="B19" s="26"/>
      <c r="C19" s="7" t="s">
        <v>44</v>
      </c>
      <c r="D19" s="3"/>
      <c r="E19" s="3"/>
      <c r="F19" s="3"/>
      <c r="G19" s="3"/>
      <c r="H19" s="7" t="s">
        <v>50</v>
      </c>
      <c r="I19" s="3">
        <v>2</v>
      </c>
      <c r="J19" s="3">
        <v>2</v>
      </c>
      <c r="K19" s="3">
        <v>2</v>
      </c>
      <c r="L19" s="3">
        <v>2</v>
      </c>
      <c r="M19" s="7" t="s">
        <v>53</v>
      </c>
      <c r="N19" s="3">
        <v>2</v>
      </c>
      <c r="O19" s="3">
        <v>2</v>
      </c>
      <c r="P19" s="3">
        <v>2</v>
      </c>
      <c r="Q19" s="3">
        <v>2</v>
      </c>
      <c r="R19" s="11"/>
      <c r="S19" s="11"/>
      <c r="T19" s="11"/>
      <c r="U19" s="11"/>
      <c r="V19" s="11"/>
      <c r="W19" s="3"/>
      <c r="X19" s="3"/>
    </row>
    <row r="20" spans="1:24" ht="15" customHeight="1">
      <c r="A20" s="26"/>
      <c r="B20" s="26"/>
      <c r="C20" s="7" t="s">
        <v>40</v>
      </c>
      <c r="D20" s="3"/>
      <c r="E20" s="3"/>
      <c r="F20" s="3"/>
      <c r="G20" s="3"/>
      <c r="H20" s="7" t="s">
        <v>48</v>
      </c>
      <c r="I20" s="3">
        <v>2</v>
      </c>
      <c r="J20" s="3">
        <v>2</v>
      </c>
      <c r="K20" s="3">
        <v>2</v>
      </c>
      <c r="L20" s="3">
        <v>2</v>
      </c>
      <c r="M20" s="7" t="s">
        <v>52</v>
      </c>
      <c r="N20" s="3">
        <v>2</v>
      </c>
      <c r="O20" s="3">
        <v>2</v>
      </c>
      <c r="P20" s="3">
        <v>2</v>
      </c>
      <c r="Q20" s="3">
        <v>2</v>
      </c>
      <c r="R20" s="17"/>
      <c r="S20" s="3"/>
      <c r="T20" s="3"/>
      <c r="U20" s="3"/>
      <c r="V20" s="3"/>
      <c r="W20" s="3"/>
      <c r="X20" s="3"/>
    </row>
    <row r="21" spans="1:24" ht="15" customHeight="1">
      <c r="A21" s="26"/>
      <c r="B21" s="26"/>
      <c r="D21" s="11"/>
      <c r="E21" s="11"/>
      <c r="F21" s="11"/>
      <c r="G21" s="11"/>
      <c r="H21" s="7" t="s">
        <v>49</v>
      </c>
      <c r="I21" s="3">
        <v>2</v>
      </c>
      <c r="J21" s="3">
        <v>2</v>
      </c>
      <c r="K21" s="3">
        <v>2</v>
      </c>
      <c r="L21" s="3">
        <v>2</v>
      </c>
      <c r="N21" s="11"/>
      <c r="O21" s="11"/>
      <c r="P21" s="11"/>
      <c r="Q21" s="11"/>
      <c r="R21" s="17"/>
      <c r="S21" s="3"/>
      <c r="T21" s="3"/>
      <c r="U21" s="3"/>
      <c r="V21" s="3"/>
      <c r="W21" s="3"/>
      <c r="X21" s="3"/>
    </row>
    <row r="22" spans="1:24" ht="15" customHeight="1">
      <c r="A22" s="26"/>
      <c r="B22" s="26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7"/>
      <c r="N22" s="3"/>
      <c r="O22" s="3"/>
      <c r="P22" s="3"/>
      <c r="Q22" s="3"/>
      <c r="R22" s="17"/>
      <c r="S22" s="3"/>
      <c r="T22" s="3"/>
      <c r="U22" s="3"/>
      <c r="V22" s="3"/>
      <c r="W22" s="3"/>
      <c r="X22" s="3"/>
    </row>
    <row r="23" spans="1:24" s="16" customFormat="1" ht="14.25">
      <c r="A23" s="26"/>
      <c r="B23" s="26"/>
      <c r="C23" s="13" t="s">
        <v>27</v>
      </c>
      <c r="D23" s="13">
        <f>SUM(D16:D20)</f>
        <v>8</v>
      </c>
      <c r="E23" s="13">
        <f>SUM(E16:E20)</f>
        <v>8</v>
      </c>
      <c r="F23" s="13">
        <f>SUM(F16:F20)</f>
        <v>8</v>
      </c>
      <c r="G23" s="13">
        <f>SUM(G16:G20)</f>
        <v>8</v>
      </c>
      <c r="H23" s="13" t="s">
        <v>27</v>
      </c>
      <c r="I23" s="13">
        <f>SUM(I16:I21)</f>
        <v>13</v>
      </c>
      <c r="J23" s="13">
        <f>SUM(J16:J21)</f>
        <v>13</v>
      </c>
      <c r="K23" s="13">
        <f>SUM(K16:K21)</f>
        <v>13</v>
      </c>
      <c r="L23" s="13">
        <f>SUM(L16:L21)</f>
        <v>13</v>
      </c>
      <c r="M23" s="13" t="s">
        <v>27</v>
      </c>
      <c r="N23" s="13">
        <f>SUM(N16:N22)</f>
        <v>10</v>
      </c>
      <c r="O23" s="13">
        <f>SUM(O16:O22)</f>
        <v>10</v>
      </c>
      <c r="P23" s="13">
        <f>SUM(P16:P22)</f>
        <v>10</v>
      </c>
      <c r="Q23" s="13">
        <f>SUM(Q16:Q22)</f>
        <v>10</v>
      </c>
      <c r="R23" s="13" t="s">
        <v>27</v>
      </c>
      <c r="S23" s="13">
        <f>SUM(S16:S22)</f>
        <v>5</v>
      </c>
      <c r="T23" s="13">
        <f>SUM(T16:T22)</f>
        <v>4</v>
      </c>
      <c r="U23" s="13">
        <f>SUM(U16:U22)</f>
        <v>5</v>
      </c>
      <c r="V23" s="13">
        <f>SUM(V16:V22)</f>
        <v>4</v>
      </c>
      <c r="W23" s="13">
        <f>D23+F23+I23+K23+N23+P23+S23+U23</f>
        <v>72</v>
      </c>
      <c r="X23" s="13">
        <f>E23+G23+J23+L23+O23+Q23+T23+V23</f>
        <v>70</v>
      </c>
    </row>
    <row r="24" spans="1:24" ht="15" customHeight="1">
      <c r="A24" s="26" t="s">
        <v>33</v>
      </c>
      <c r="B24" s="26"/>
      <c r="C24" s="11" t="s">
        <v>57</v>
      </c>
      <c r="D24" s="3">
        <v>2</v>
      </c>
      <c r="E24" s="3">
        <v>2</v>
      </c>
      <c r="F24" s="3">
        <v>2</v>
      </c>
      <c r="G24" s="3">
        <v>2</v>
      </c>
      <c r="H24" s="7" t="s">
        <v>60</v>
      </c>
      <c r="I24" s="3">
        <v>1</v>
      </c>
      <c r="J24" s="3">
        <v>2</v>
      </c>
      <c r="K24" s="3">
        <v>1</v>
      </c>
      <c r="L24" s="3">
        <v>2</v>
      </c>
      <c r="M24" s="15" t="s">
        <v>65</v>
      </c>
      <c r="N24" s="3">
        <v>2</v>
      </c>
      <c r="O24" s="3">
        <v>2</v>
      </c>
      <c r="P24" s="3">
        <v>2</v>
      </c>
      <c r="Q24" s="3">
        <v>2</v>
      </c>
      <c r="R24" s="15" t="s">
        <v>70</v>
      </c>
      <c r="S24" s="3">
        <v>2</v>
      </c>
      <c r="T24" s="3">
        <v>2</v>
      </c>
      <c r="U24" s="3">
        <v>2</v>
      </c>
      <c r="V24" s="3">
        <v>2</v>
      </c>
      <c r="W24" s="3"/>
      <c r="X24" s="9"/>
    </row>
    <row r="25" spans="1:24" ht="15" customHeight="1">
      <c r="A25" s="26"/>
      <c r="B25" s="26"/>
      <c r="C25" s="7" t="s">
        <v>58</v>
      </c>
      <c r="D25" s="3">
        <v>2</v>
      </c>
      <c r="E25" s="3">
        <v>2</v>
      </c>
      <c r="F25" s="3">
        <v>2</v>
      </c>
      <c r="G25" s="3">
        <v>2</v>
      </c>
      <c r="H25" s="7" t="s">
        <v>59</v>
      </c>
      <c r="I25" s="3">
        <v>2</v>
      </c>
      <c r="J25" s="3">
        <v>2</v>
      </c>
      <c r="K25" s="3">
        <v>2</v>
      </c>
      <c r="L25" s="3">
        <v>2</v>
      </c>
      <c r="M25" s="15" t="s">
        <v>64</v>
      </c>
      <c r="N25" s="3">
        <v>2</v>
      </c>
      <c r="O25" s="3">
        <v>2</v>
      </c>
      <c r="P25" s="3">
        <v>2</v>
      </c>
      <c r="Q25" s="3">
        <v>2</v>
      </c>
      <c r="R25" s="15" t="s">
        <v>77</v>
      </c>
      <c r="S25" s="3">
        <v>2</v>
      </c>
      <c r="T25" s="3">
        <v>2</v>
      </c>
      <c r="U25" s="3">
        <v>2</v>
      </c>
      <c r="V25" s="3">
        <v>2</v>
      </c>
      <c r="W25" s="3"/>
      <c r="X25" s="9"/>
    </row>
    <row r="26" spans="1:24" ht="15" customHeight="1">
      <c r="A26" s="26"/>
      <c r="B26" s="26"/>
      <c r="C26" s="7" t="s">
        <v>62</v>
      </c>
      <c r="D26" s="3">
        <v>2</v>
      </c>
      <c r="E26" s="3">
        <v>2</v>
      </c>
      <c r="F26" s="3">
        <v>2</v>
      </c>
      <c r="G26" s="3">
        <v>2</v>
      </c>
      <c r="H26" s="15" t="s">
        <v>63</v>
      </c>
      <c r="I26" s="3">
        <v>2</v>
      </c>
      <c r="J26" s="3">
        <v>2</v>
      </c>
      <c r="K26" s="3">
        <v>2</v>
      </c>
      <c r="L26" s="3">
        <v>2</v>
      </c>
      <c r="M26" s="7" t="s">
        <v>69</v>
      </c>
      <c r="N26" s="3">
        <v>2</v>
      </c>
      <c r="O26" s="3">
        <v>2</v>
      </c>
      <c r="P26" s="3">
        <v>2</v>
      </c>
      <c r="Q26" s="3">
        <v>2</v>
      </c>
      <c r="R26" s="15" t="s">
        <v>74</v>
      </c>
      <c r="S26" s="3">
        <v>2</v>
      </c>
      <c r="T26" s="3">
        <v>2</v>
      </c>
      <c r="U26" s="3">
        <v>2</v>
      </c>
      <c r="V26" s="3">
        <v>2</v>
      </c>
      <c r="W26" s="3"/>
      <c r="X26" s="9"/>
    </row>
    <row r="27" spans="1:24" ht="15" customHeight="1">
      <c r="A27" s="26"/>
      <c r="B27" s="26"/>
      <c r="C27" s="19"/>
      <c r="D27" s="3"/>
      <c r="E27" s="3"/>
      <c r="F27" s="3"/>
      <c r="G27" s="3"/>
      <c r="H27" s="7" t="s">
        <v>61</v>
      </c>
      <c r="I27" s="3">
        <v>2</v>
      </c>
      <c r="J27" s="3">
        <v>2</v>
      </c>
      <c r="K27" s="3">
        <v>2</v>
      </c>
      <c r="L27" s="3">
        <v>2</v>
      </c>
      <c r="M27" s="15" t="s">
        <v>67</v>
      </c>
      <c r="N27" s="3">
        <v>2</v>
      </c>
      <c r="O27" s="3">
        <v>2</v>
      </c>
      <c r="P27" s="3">
        <v>2</v>
      </c>
      <c r="Q27" s="3">
        <v>2</v>
      </c>
      <c r="R27" s="15" t="s">
        <v>78</v>
      </c>
      <c r="S27" s="3">
        <v>2</v>
      </c>
      <c r="T27" s="3">
        <v>2</v>
      </c>
      <c r="U27" s="3">
        <v>2</v>
      </c>
      <c r="V27" s="3">
        <v>2</v>
      </c>
      <c r="W27" s="3"/>
      <c r="X27" s="9"/>
    </row>
    <row r="28" spans="1:24" ht="15" customHeight="1">
      <c r="A28" s="26"/>
      <c r="B28" s="26"/>
      <c r="C28" s="20"/>
      <c r="D28" s="3"/>
      <c r="E28" s="3"/>
      <c r="F28" s="3"/>
      <c r="G28" s="3"/>
      <c r="H28" s="11"/>
      <c r="I28" s="11"/>
      <c r="J28" s="11"/>
      <c r="K28" s="11"/>
      <c r="L28" s="11"/>
      <c r="M28" s="15" t="s">
        <v>66</v>
      </c>
      <c r="N28" s="3">
        <v>2</v>
      </c>
      <c r="O28" s="3">
        <v>2</v>
      </c>
      <c r="P28" s="3">
        <v>2</v>
      </c>
      <c r="Q28" s="3">
        <v>2</v>
      </c>
      <c r="R28" s="15" t="s">
        <v>72</v>
      </c>
      <c r="S28" s="3">
        <v>2</v>
      </c>
      <c r="T28" s="3">
        <v>2</v>
      </c>
      <c r="U28" s="3">
        <v>2</v>
      </c>
      <c r="V28" s="3">
        <v>2</v>
      </c>
      <c r="W28" s="3"/>
      <c r="X28" s="9"/>
    </row>
    <row r="29" spans="1:24" ht="15" customHeight="1">
      <c r="A29" s="26"/>
      <c r="B29" s="26"/>
      <c r="C29" s="20"/>
      <c r="D29" s="3"/>
      <c r="E29" s="3"/>
      <c r="F29" s="3"/>
      <c r="G29" s="3"/>
      <c r="H29" s="20"/>
      <c r="I29" s="24"/>
      <c r="J29" s="24"/>
      <c r="K29" s="24"/>
      <c r="L29" s="24"/>
      <c r="M29" s="23" t="s">
        <v>68</v>
      </c>
      <c r="N29" s="3">
        <v>0</v>
      </c>
      <c r="O29" s="3">
        <v>2</v>
      </c>
      <c r="P29" s="3">
        <v>0</v>
      </c>
      <c r="Q29" s="3">
        <v>2</v>
      </c>
      <c r="R29" s="15" t="s">
        <v>71</v>
      </c>
      <c r="S29" s="3">
        <v>2</v>
      </c>
      <c r="T29" s="3">
        <v>2</v>
      </c>
      <c r="U29" s="3">
        <v>2</v>
      </c>
      <c r="V29" s="3">
        <v>2</v>
      </c>
      <c r="W29" s="3"/>
      <c r="X29" s="9"/>
    </row>
    <row r="30" spans="1:24" ht="15" customHeight="1">
      <c r="A30" s="26"/>
      <c r="B30" s="26"/>
      <c r="C30" s="20"/>
      <c r="D30" s="3"/>
      <c r="E30" s="3"/>
      <c r="F30" s="3"/>
      <c r="G30" s="3"/>
      <c r="H30" s="20"/>
      <c r="I30" s="3"/>
      <c r="J30" s="3"/>
      <c r="K30" s="3"/>
      <c r="L30" s="3"/>
      <c r="M30" s="11"/>
      <c r="N30" s="11"/>
      <c r="O30" s="11"/>
      <c r="P30" s="11"/>
      <c r="Q30" s="11"/>
      <c r="R30" s="15" t="s">
        <v>73</v>
      </c>
      <c r="S30" s="3">
        <v>2</v>
      </c>
      <c r="T30" s="3">
        <v>2</v>
      </c>
      <c r="U30" s="3">
        <v>2</v>
      </c>
      <c r="V30" s="3">
        <v>2</v>
      </c>
      <c r="W30" s="3"/>
      <c r="X30" s="9"/>
    </row>
    <row r="31" spans="1:24" ht="15" customHeight="1">
      <c r="A31" s="26"/>
      <c r="B31" s="26"/>
      <c r="C31" s="20"/>
      <c r="D31" s="3"/>
      <c r="E31" s="3"/>
      <c r="F31" s="3"/>
      <c r="G31" s="3"/>
      <c r="H31" s="20"/>
      <c r="I31" s="3"/>
      <c r="J31" s="3"/>
      <c r="K31" s="3"/>
      <c r="L31" s="3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3"/>
      <c r="X31" s="9"/>
    </row>
    <row r="32" spans="1:24" ht="15" customHeight="1">
      <c r="A32" s="26"/>
      <c r="B32" s="26"/>
      <c r="C32" s="20"/>
      <c r="D32" s="3"/>
      <c r="E32" s="3"/>
      <c r="F32" s="3"/>
      <c r="G32" s="3"/>
      <c r="H32" s="7"/>
      <c r="I32" s="3"/>
      <c r="J32" s="3"/>
      <c r="K32" s="3"/>
      <c r="L32" s="3"/>
      <c r="M32" s="15"/>
      <c r="N32" s="3"/>
      <c r="O32" s="3"/>
      <c r="P32" s="3"/>
      <c r="Q32" s="3"/>
      <c r="R32" s="20"/>
      <c r="S32" s="24"/>
      <c r="T32" s="24"/>
      <c r="U32" s="24"/>
      <c r="V32" s="24"/>
      <c r="W32" s="3"/>
      <c r="X32" s="9"/>
    </row>
    <row r="33" spans="1:24" s="14" customFormat="1" ht="15" customHeight="1">
      <c r="A33" s="26"/>
      <c r="B33" s="26"/>
      <c r="C33" s="13" t="s">
        <v>18</v>
      </c>
      <c r="D33" s="13">
        <f>SUM(D24:D32)</f>
        <v>6</v>
      </c>
      <c r="E33" s="13">
        <f>SUM(E24:E32)</f>
        <v>6</v>
      </c>
      <c r="F33" s="13">
        <f>SUM(F24:F32)</f>
        <v>6</v>
      </c>
      <c r="G33" s="13">
        <f>SUM(G24:G32)</f>
        <v>6</v>
      </c>
      <c r="H33" s="13" t="s">
        <v>27</v>
      </c>
      <c r="I33" s="13">
        <f>SUM(I24:I32)</f>
        <v>7</v>
      </c>
      <c r="J33" s="13">
        <f>SUM(J24:J32)</f>
        <v>8</v>
      </c>
      <c r="K33" s="13">
        <f>SUM(K24:K32)</f>
        <v>7</v>
      </c>
      <c r="L33" s="13">
        <f>SUM(L24:L32)</f>
        <v>8</v>
      </c>
      <c r="M33" s="13" t="s">
        <v>27</v>
      </c>
      <c r="N33" s="13">
        <f>SUM(N24:N32)</f>
        <v>10</v>
      </c>
      <c r="O33" s="13">
        <f>SUM(O24:O32)</f>
        <v>12</v>
      </c>
      <c r="P33" s="13">
        <f>SUM(P24:P32)</f>
        <v>10</v>
      </c>
      <c r="Q33" s="13">
        <f>SUM(Q24:Q32)</f>
        <v>12</v>
      </c>
      <c r="R33" s="13" t="s">
        <v>27</v>
      </c>
      <c r="S33" s="13">
        <f>SUM(S24:S32)</f>
        <v>14</v>
      </c>
      <c r="T33" s="13">
        <f>SUM(T24:T32)</f>
        <v>14</v>
      </c>
      <c r="U33" s="13">
        <f>SUM(U24:U32)</f>
        <v>14</v>
      </c>
      <c r="V33" s="13">
        <f>SUM(V24:V32)</f>
        <v>14</v>
      </c>
      <c r="W33" s="13">
        <f>D33+F33+I33+K33+N33+P33+S33+U33</f>
        <v>74</v>
      </c>
      <c r="X33" s="13">
        <f>E33+G33+J33+L33+O33+Q33+T33+V33</f>
        <v>80</v>
      </c>
    </row>
    <row r="34" spans="1:24" s="16" customFormat="1" ht="15" customHeight="1">
      <c r="A34" s="25"/>
      <c r="B34" s="25"/>
      <c r="C34" s="13" t="s">
        <v>28</v>
      </c>
      <c r="D34" s="13">
        <f>D14+D23</f>
        <v>20</v>
      </c>
      <c r="E34" s="13">
        <f>E14+E23</f>
        <v>24</v>
      </c>
      <c r="F34" s="13">
        <f>F14+F23</f>
        <v>20</v>
      </c>
      <c r="G34" s="13">
        <f>G14+G23</f>
        <v>24</v>
      </c>
      <c r="H34" s="13" t="s">
        <v>28</v>
      </c>
      <c r="I34" s="13">
        <f>I14+I23</f>
        <v>13</v>
      </c>
      <c r="J34" s="13">
        <f>J14+J23</f>
        <v>15</v>
      </c>
      <c r="K34" s="13">
        <f>K14+K23</f>
        <v>13</v>
      </c>
      <c r="L34" s="13">
        <f>L14+L23</f>
        <v>15</v>
      </c>
      <c r="M34" s="13" t="s">
        <v>28</v>
      </c>
      <c r="N34" s="13">
        <f>N14+N23</f>
        <v>10</v>
      </c>
      <c r="O34" s="13">
        <f>O14+O23</f>
        <v>12</v>
      </c>
      <c r="P34" s="13">
        <f>P14+P23</f>
        <v>12</v>
      </c>
      <c r="Q34" s="13">
        <f>Q14+Q23</f>
        <v>12</v>
      </c>
      <c r="R34" s="13" t="s">
        <v>28</v>
      </c>
      <c r="S34" s="13">
        <f>S14+S23</f>
        <v>5</v>
      </c>
      <c r="T34" s="13">
        <f>T14+T23</f>
        <v>4</v>
      </c>
      <c r="U34" s="13">
        <f>U14+U23</f>
        <v>5</v>
      </c>
      <c r="V34" s="13">
        <f>V14+V23</f>
        <v>4</v>
      </c>
      <c r="W34" s="13">
        <f>W14+W15+W23</f>
        <v>104</v>
      </c>
      <c r="X34" s="13">
        <f>X14+X15+X23</f>
        <v>116</v>
      </c>
    </row>
    <row r="35" spans="1:24" s="16" customFormat="1" ht="15" customHeight="1">
      <c r="A35" s="25"/>
      <c r="B35" s="25"/>
      <c r="C35" s="13" t="s">
        <v>29</v>
      </c>
      <c r="D35" s="13">
        <v>4</v>
      </c>
      <c r="E35" s="13">
        <v>4</v>
      </c>
      <c r="F35" s="13">
        <v>4</v>
      </c>
      <c r="G35" s="13">
        <v>4</v>
      </c>
      <c r="H35" s="13" t="s">
        <v>29</v>
      </c>
      <c r="I35" s="13">
        <v>4</v>
      </c>
      <c r="J35" s="13">
        <v>4</v>
      </c>
      <c r="K35" s="13">
        <v>4</v>
      </c>
      <c r="L35" s="13">
        <v>4</v>
      </c>
      <c r="M35" s="13" t="s">
        <v>29</v>
      </c>
      <c r="N35" s="13">
        <v>4</v>
      </c>
      <c r="O35" s="13">
        <v>4</v>
      </c>
      <c r="P35" s="13">
        <v>4</v>
      </c>
      <c r="Q35" s="13">
        <v>4</v>
      </c>
      <c r="R35" s="13" t="s">
        <v>29</v>
      </c>
      <c r="S35" s="13">
        <v>6</v>
      </c>
      <c r="T35" s="13">
        <v>6</v>
      </c>
      <c r="U35" s="13">
        <v>6</v>
      </c>
      <c r="V35" s="13">
        <v>6</v>
      </c>
      <c r="W35" s="13">
        <f>D35+F35+I35+K35+N35+P35+S35+U35</f>
        <v>36</v>
      </c>
      <c r="X35" s="13">
        <f>E35+G35+J35+L35+O35+Q35+T35+V35</f>
        <v>36</v>
      </c>
    </row>
    <row r="36" spans="1:24" s="16" customFormat="1" ht="15" customHeight="1">
      <c r="A36" s="25"/>
      <c r="B36" s="25"/>
      <c r="C36" s="13" t="s">
        <v>26</v>
      </c>
      <c r="D36" s="13">
        <f>SUM(D34:D35)</f>
        <v>24</v>
      </c>
      <c r="E36" s="13">
        <f>SUM(E34:E35)</f>
        <v>28</v>
      </c>
      <c r="F36" s="13">
        <f>SUM(F34:F35)</f>
        <v>24</v>
      </c>
      <c r="G36" s="13">
        <f>SUM(G34:G35)</f>
        <v>28</v>
      </c>
      <c r="H36" s="13" t="s">
        <v>26</v>
      </c>
      <c r="I36" s="13">
        <f>SUM(I34:I35)</f>
        <v>17</v>
      </c>
      <c r="J36" s="13">
        <f>SUM(J34:J35)</f>
        <v>19</v>
      </c>
      <c r="K36" s="13">
        <f>SUM(K34:K35)</f>
        <v>17</v>
      </c>
      <c r="L36" s="13">
        <f>SUM(L34:L35)</f>
        <v>19</v>
      </c>
      <c r="M36" s="13" t="s">
        <v>26</v>
      </c>
      <c r="N36" s="13">
        <f>SUM(N34:N35)</f>
        <v>14</v>
      </c>
      <c r="O36" s="13">
        <f>SUM(O34:O35)</f>
        <v>16</v>
      </c>
      <c r="P36" s="13">
        <f>SUM(P34:P35)</f>
        <v>16</v>
      </c>
      <c r="Q36" s="13">
        <f>SUM(Q34:Q35)</f>
        <v>16</v>
      </c>
      <c r="R36" s="13" t="s">
        <v>26</v>
      </c>
      <c r="S36" s="13">
        <f aca="true" t="shared" si="0" ref="S36:X36">SUM(S34:S35)</f>
        <v>11</v>
      </c>
      <c r="T36" s="13">
        <f t="shared" si="0"/>
        <v>10</v>
      </c>
      <c r="U36" s="13">
        <f t="shared" si="0"/>
        <v>11</v>
      </c>
      <c r="V36" s="13">
        <f t="shared" si="0"/>
        <v>10</v>
      </c>
      <c r="W36" s="13">
        <f t="shared" si="0"/>
        <v>140</v>
      </c>
      <c r="X36" s="13">
        <f t="shared" si="0"/>
        <v>152</v>
      </c>
    </row>
    <row r="37" spans="1:24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34" t="s">
        <v>85</v>
      </c>
      <c r="T37" s="34"/>
      <c r="U37" s="34"/>
      <c r="V37" s="34"/>
      <c r="W37" s="34"/>
      <c r="X37" s="34"/>
    </row>
    <row r="38" spans="1:24" s="21" customFormat="1" ht="249" customHeight="1" thickBot="1">
      <c r="A38" s="38" t="s">
        <v>80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4:24" ht="16.5" customHeight="1">
      <c r="N39" s="27" t="s">
        <v>24</v>
      </c>
      <c r="O39" s="27"/>
      <c r="P39" s="27"/>
      <c r="Q39" s="27"/>
      <c r="R39" s="27"/>
      <c r="S39" s="35" t="s">
        <v>36</v>
      </c>
      <c r="T39" s="36"/>
      <c r="U39" s="36"/>
      <c r="V39" s="36"/>
      <c r="W39" s="36"/>
      <c r="X39" s="36"/>
    </row>
    <row r="40" spans="14:24" ht="16.5" customHeight="1" thickBot="1">
      <c r="N40" s="28"/>
      <c r="O40" s="28"/>
      <c r="P40" s="28"/>
      <c r="Q40" s="28"/>
      <c r="R40" s="28"/>
      <c r="S40" s="37"/>
      <c r="T40" s="37"/>
      <c r="U40" s="37"/>
      <c r="V40" s="37"/>
      <c r="W40" s="37"/>
      <c r="X40" s="37"/>
    </row>
  </sheetData>
  <mergeCells count="32">
    <mergeCell ref="M3:Q3"/>
    <mergeCell ref="K4:L4"/>
    <mergeCell ref="F4:G4"/>
    <mergeCell ref="P4:Q4"/>
    <mergeCell ref="N4:O4"/>
    <mergeCell ref="M4:M5"/>
    <mergeCell ref="A6:B14"/>
    <mergeCell ref="H4:H5"/>
    <mergeCell ref="I4:J4"/>
    <mergeCell ref="A24:B33"/>
    <mergeCell ref="C4:C5"/>
    <mergeCell ref="A4:B5"/>
    <mergeCell ref="A38:X38"/>
    <mergeCell ref="A1:X1"/>
    <mergeCell ref="A2:X2"/>
    <mergeCell ref="W3:X4"/>
    <mergeCell ref="C3:G3"/>
    <mergeCell ref="H3:L3"/>
    <mergeCell ref="A3:B3"/>
    <mergeCell ref="R3:V3"/>
    <mergeCell ref="R4:R5"/>
    <mergeCell ref="S4:T4"/>
    <mergeCell ref="A34:B36"/>
    <mergeCell ref="A16:B23"/>
    <mergeCell ref="D4:E4"/>
    <mergeCell ref="N39:Q40"/>
    <mergeCell ref="A15:B15"/>
    <mergeCell ref="C15:V15"/>
    <mergeCell ref="U4:V4"/>
    <mergeCell ref="S37:X37"/>
    <mergeCell ref="R39:R40"/>
    <mergeCell ref="S39:X40"/>
  </mergeCells>
  <printOptions horizontalCentered="1"/>
  <pageMargins left="0.4724409448818898" right="0.35433070866141736" top="0.4724409448818898" bottom="0.3937007874015748" header="0.31496062992125984" footer="0.275590551181102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workbookViewId="0" topLeftCell="A1">
      <selection activeCell="C23" sqref="C23"/>
    </sheetView>
  </sheetViews>
  <sheetFormatPr defaultColWidth="9.00390625" defaultRowHeight="16.5"/>
  <cols>
    <col min="1" max="1" width="3.375" style="1" customWidth="1"/>
    <col min="2" max="2" width="1.875" style="1" customWidth="1"/>
    <col min="3" max="3" width="13.875" style="1" customWidth="1"/>
    <col min="4" max="7" width="4.75390625" style="1" bestFit="1" customWidth="1"/>
    <col min="8" max="8" width="19.625" style="1" customWidth="1"/>
    <col min="9" max="9" width="4.75390625" style="1" bestFit="1" customWidth="1"/>
    <col min="10" max="10" width="4.75390625" style="1" customWidth="1"/>
    <col min="11" max="12" width="4.75390625" style="1" bestFit="1" customWidth="1"/>
    <col min="13" max="13" width="19.625" style="1" customWidth="1"/>
    <col min="14" max="17" width="4.75390625" style="1" bestFit="1" customWidth="1"/>
    <col min="18" max="18" width="16.125" style="1" bestFit="1" customWidth="1"/>
    <col min="19" max="21" width="4.75390625" style="1" bestFit="1" customWidth="1"/>
    <col min="22" max="22" width="4.75390625" style="1" customWidth="1"/>
    <col min="23" max="24" width="4.75390625" style="1" bestFit="1" customWidth="1"/>
    <col min="25" max="16384" width="9.00390625" style="1" customWidth="1"/>
  </cols>
  <sheetData>
    <row r="1" spans="1:24" s="4" customFormat="1" ht="25.5" customHeight="1">
      <c r="A1" s="39" t="s">
        <v>87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s="4" customFormat="1" ht="21.75" customHeight="1">
      <c r="A2" s="40" t="s">
        <v>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s="10" customFormat="1" ht="21" customHeight="1">
      <c r="A3" s="25" t="s">
        <v>20</v>
      </c>
      <c r="B3" s="25"/>
      <c r="C3" s="25" t="s">
        <v>81</v>
      </c>
      <c r="D3" s="25"/>
      <c r="E3" s="25"/>
      <c r="F3" s="25"/>
      <c r="G3" s="25"/>
      <c r="H3" s="25" t="s">
        <v>82</v>
      </c>
      <c r="I3" s="25"/>
      <c r="J3" s="25"/>
      <c r="K3" s="25"/>
      <c r="L3" s="25"/>
      <c r="M3" s="25" t="s">
        <v>83</v>
      </c>
      <c r="N3" s="25"/>
      <c r="O3" s="25"/>
      <c r="P3" s="25"/>
      <c r="Q3" s="25"/>
      <c r="R3" s="25" t="s">
        <v>84</v>
      </c>
      <c r="S3" s="25"/>
      <c r="T3" s="25"/>
      <c r="U3" s="25"/>
      <c r="V3" s="25"/>
      <c r="W3" s="41" t="s">
        <v>19</v>
      </c>
      <c r="X3" s="41"/>
    </row>
    <row r="4" spans="1:24" s="10" customFormat="1" ht="14.25">
      <c r="A4" s="41" t="s">
        <v>23</v>
      </c>
      <c r="B4" s="41"/>
      <c r="C4" s="25" t="s">
        <v>16</v>
      </c>
      <c r="D4" s="25" t="s">
        <v>14</v>
      </c>
      <c r="E4" s="25"/>
      <c r="F4" s="25" t="s">
        <v>15</v>
      </c>
      <c r="G4" s="25"/>
      <c r="H4" s="25" t="s">
        <v>16</v>
      </c>
      <c r="I4" s="25" t="s">
        <v>14</v>
      </c>
      <c r="J4" s="25"/>
      <c r="K4" s="25" t="s">
        <v>15</v>
      </c>
      <c r="L4" s="25"/>
      <c r="M4" s="25" t="s">
        <v>16</v>
      </c>
      <c r="N4" s="25" t="s">
        <v>14</v>
      </c>
      <c r="O4" s="25"/>
      <c r="P4" s="25" t="s">
        <v>15</v>
      </c>
      <c r="Q4" s="25"/>
      <c r="R4" s="25" t="s">
        <v>16</v>
      </c>
      <c r="S4" s="25" t="s">
        <v>14</v>
      </c>
      <c r="T4" s="25"/>
      <c r="U4" s="25" t="s">
        <v>15</v>
      </c>
      <c r="V4" s="25"/>
      <c r="W4" s="41"/>
      <c r="X4" s="41"/>
    </row>
    <row r="5" spans="1:24" s="10" customFormat="1" ht="14.25">
      <c r="A5" s="41"/>
      <c r="B5" s="41"/>
      <c r="C5" s="25"/>
      <c r="D5" s="3" t="s">
        <v>12</v>
      </c>
      <c r="E5" s="3" t="s">
        <v>13</v>
      </c>
      <c r="F5" s="3" t="s">
        <v>12</v>
      </c>
      <c r="G5" s="3" t="s">
        <v>13</v>
      </c>
      <c r="H5" s="25"/>
      <c r="I5" s="3" t="s">
        <v>12</v>
      </c>
      <c r="J5" s="3" t="s">
        <v>13</v>
      </c>
      <c r="K5" s="3" t="s">
        <v>12</v>
      </c>
      <c r="L5" s="3" t="s">
        <v>13</v>
      </c>
      <c r="M5" s="25"/>
      <c r="N5" s="3" t="s">
        <v>12</v>
      </c>
      <c r="O5" s="3" t="s">
        <v>13</v>
      </c>
      <c r="P5" s="3" t="s">
        <v>12</v>
      </c>
      <c r="Q5" s="3" t="s">
        <v>13</v>
      </c>
      <c r="R5" s="25"/>
      <c r="S5" s="3" t="s">
        <v>12</v>
      </c>
      <c r="T5" s="3" t="s">
        <v>13</v>
      </c>
      <c r="U5" s="3" t="s">
        <v>12</v>
      </c>
      <c r="V5" s="3" t="s">
        <v>13</v>
      </c>
      <c r="W5" s="3" t="s">
        <v>12</v>
      </c>
      <c r="X5" s="3" t="s">
        <v>13</v>
      </c>
    </row>
    <row r="6" spans="1:24" ht="21" customHeight="1">
      <c r="A6" s="41" t="s">
        <v>0</v>
      </c>
      <c r="B6" s="41"/>
      <c r="C6" s="2" t="s">
        <v>2</v>
      </c>
      <c r="D6" s="3">
        <v>4</v>
      </c>
      <c r="E6" s="3">
        <v>4</v>
      </c>
      <c r="F6" s="3">
        <v>4</v>
      </c>
      <c r="G6" s="3">
        <v>4</v>
      </c>
      <c r="H6" s="8" t="s">
        <v>3</v>
      </c>
      <c r="I6" s="3">
        <v>3</v>
      </c>
      <c r="J6" s="3">
        <v>3</v>
      </c>
      <c r="K6" s="3">
        <v>3</v>
      </c>
      <c r="L6" s="3">
        <v>3</v>
      </c>
      <c r="M6" s="18" t="s">
        <v>5</v>
      </c>
      <c r="N6" s="3">
        <v>2</v>
      </c>
      <c r="O6" s="3">
        <v>2</v>
      </c>
      <c r="P6" s="3">
        <v>2</v>
      </c>
      <c r="Q6" s="3">
        <v>2</v>
      </c>
      <c r="R6" s="18"/>
      <c r="S6" s="3"/>
      <c r="T6" s="3"/>
      <c r="U6" s="3"/>
      <c r="V6" s="3"/>
      <c r="W6" s="3"/>
      <c r="X6" s="3"/>
    </row>
    <row r="7" spans="1:24" ht="21" customHeight="1">
      <c r="A7" s="41"/>
      <c r="B7" s="41"/>
      <c r="C7" s="2"/>
      <c r="D7" s="3"/>
      <c r="E7" s="3"/>
      <c r="F7" s="3"/>
      <c r="G7" s="3"/>
      <c r="H7" s="8" t="s">
        <v>4</v>
      </c>
      <c r="I7" s="3">
        <v>1</v>
      </c>
      <c r="J7" s="3">
        <v>2</v>
      </c>
      <c r="K7" s="3">
        <v>1</v>
      </c>
      <c r="L7" s="3">
        <v>2</v>
      </c>
      <c r="M7" s="18"/>
      <c r="N7" s="3"/>
      <c r="O7" s="3"/>
      <c r="P7" s="3"/>
      <c r="Q7" s="3"/>
      <c r="R7" s="12"/>
      <c r="S7" s="3"/>
      <c r="T7" s="3"/>
      <c r="U7" s="3"/>
      <c r="V7" s="3"/>
      <c r="W7" s="3"/>
      <c r="X7" s="3"/>
    </row>
    <row r="8" spans="1:24" ht="21" customHeight="1">
      <c r="A8" s="41"/>
      <c r="B8" s="41"/>
      <c r="C8" s="18"/>
      <c r="D8" s="3"/>
      <c r="E8" s="3"/>
      <c r="F8" s="3"/>
      <c r="G8" s="3"/>
      <c r="H8" s="12"/>
      <c r="I8" s="3"/>
      <c r="J8" s="3"/>
      <c r="K8" s="3"/>
      <c r="L8" s="3"/>
      <c r="M8" s="12"/>
      <c r="N8" s="3"/>
      <c r="O8" s="3"/>
      <c r="P8" s="3"/>
      <c r="Q8" s="3"/>
      <c r="R8" s="2"/>
      <c r="S8" s="3"/>
      <c r="T8" s="3"/>
      <c r="U8" s="3"/>
      <c r="V8" s="3"/>
      <c r="W8" s="3"/>
      <c r="X8" s="3"/>
    </row>
    <row r="9" spans="1:24" ht="21" customHeight="1">
      <c r="A9" s="41"/>
      <c r="B9" s="41"/>
      <c r="C9" s="13" t="s">
        <v>18</v>
      </c>
      <c r="D9" s="13">
        <f>SUM(D6:D8)</f>
        <v>4</v>
      </c>
      <c r="E9" s="13">
        <f>SUM(E6:E8)</f>
        <v>4</v>
      </c>
      <c r="F9" s="13">
        <f>SUM(F6:F8)</f>
        <v>4</v>
      </c>
      <c r="G9" s="13">
        <f>SUM(G6:G8)</f>
        <v>4</v>
      </c>
      <c r="H9" s="13" t="s">
        <v>18</v>
      </c>
      <c r="I9" s="13">
        <f>SUM(I6:I8)</f>
        <v>4</v>
      </c>
      <c r="J9" s="13">
        <f>SUM(J6:J8)</f>
        <v>5</v>
      </c>
      <c r="K9" s="13">
        <f>SUM(K6:K8)</f>
        <v>4</v>
      </c>
      <c r="L9" s="13">
        <f>SUM(L6:L8)</f>
        <v>5</v>
      </c>
      <c r="M9" s="13" t="s">
        <v>18</v>
      </c>
      <c r="N9" s="13">
        <f>SUM(N6:N8)</f>
        <v>2</v>
      </c>
      <c r="O9" s="13">
        <f>SUM(O6:O8)</f>
        <v>2</v>
      </c>
      <c r="P9" s="13">
        <f>SUM(P6:P8)</f>
        <v>2</v>
      </c>
      <c r="Q9" s="13">
        <f>SUM(Q6:Q8)</f>
        <v>2</v>
      </c>
      <c r="R9" s="13" t="s">
        <v>18</v>
      </c>
      <c r="S9" s="13">
        <f>SUM(S6:S8)</f>
        <v>0</v>
      </c>
      <c r="T9" s="13">
        <f>SUM(T6:T8)</f>
        <v>0</v>
      </c>
      <c r="U9" s="13">
        <f>SUM(U6:U8)</f>
        <v>0</v>
      </c>
      <c r="V9" s="13">
        <f>SUM(V6:V8)</f>
        <v>0</v>
      </c>
      <c r="W9" s="13">
        <f>D9+F9+I9+K9+N9+P9+S9+U9</f>
        <v>20</v>
      </c>
      <c r="X9" s="13">
        <f>E9+G9+J9+L9+O9+Q9+T9+V9</f>
        <v>22</v>
      </c>
    </row>
    <row r="10" spans="1:24" ht="21" customHeight="1">
      <c r="A10" s="41" t="s">
        <v>1</v>
      </c>
      <c r="B10" s="41"/>
      <c r="C10" s="18"/>
      <c r="D10" s="3"/>
      <c r="E10" s="3"/>
      <c r="F10" s="3"/>
      <c r="G10" s="3"/>
      <c r="H10" s="8" t="s">
        <v>4</v>
      </c>
      <c r="I10" s="3">
        <v>1</v>
      </c>
      <c r="J10" s="3">
        <v>2</v>
      </c>
      <c r="K10" s="3">
        <v>1</v>
      </c>
      <c r="L10" s="3">
        <v>2</v>
      </c>
      <c r="M10" s="15" t="s">
        <v>6</v>
      </c>
      <c r="N10" s="3">
        <v>2</v>
      </c>
      <c r="O10" s="3">
        <v>2</v>
      </c>
      <c r="P10" s="3">
        <v>2</v>
      </c>
      <c r="Q10" s="3">
        <v>2</v>
      </c>
      <c r="R10" s="12" t="s">
        <v>79</v>
      </c>
      <c r="S10" s="3">
        <v>2</v>
      </c>
      <c r="T10" s="3">
        <v>2</v>
      </c>
      <c r="U10" s="3">
        <v>2</v>
      </c>
      <c r="V10" s="3">
        <v>2</v>
      </c>
      <c r="W10" s="3"/>
      <c r="X10" s="3"/>
    </row>
    <row r="11" spans="1:24" ht="21" customHeight="1">
      <c r="A11" s="41"/>
      <c r="B11" s="41"/>
      <c r="C11" s="18"/>
      <c r="D11" s="3"/>
      <c r="E11" s="3"/>
      <c r="F11" s="3"/>
      <c r="G11" s="3"/>
      <c r="H11" s="3"/>
      <c r="I11" s="3"/>
      <c r="J11" s="3"/>
      <c r="K11" s="3"/>
      <c r="L11" s="3"/>
      <c r="M11" s="15" t="s">
        <v>7</v>
      </c>
      <c r="N11" s="3">
        <v>2</v>
      </c>
      <c r="O11" s="3">
        <v>2</v>
      </c>
      <c r="P11" s="3">
        <v>2</v>
      </c>
      <c r="Q11" s="3">
        <v>2</v>
      </c>
      <c r="R11" s="15" t="s">
        <v>8</v>
      </c>
      <c r="S11" s="3">
        <v>2</v>
      </c>
      <c r="T11" s="3">
        <v>2</v>
      </c>
      <c r="U11" s="3">
        <v>2</v>
      </c>
      <c r="V11" s="3">
        <v>2</v>
      </c>
      <c r="W11" s="3"/>
      <c r="X11" s="3"/>
    </row>
    <row r="12" spans="1:24" ht="21" customHeight="1">
      <c r="A12" s="41"/>
      <c r="B12" s="41"/>
      <c r="C12" s="2"/>
      <c r="D12" s="3"/>
      <c r="E12" s="3"/>
      <c r="F12" s="3"/>
      <c r="G12" s="3"/>
      <c r="H12" s="3"/>
      <c r="I12" s="3"/>
      <c r="J12" s="3"/>
      <c r="K12" s="3"/>
      <c r="L12" s="3"/>
      <c r="M12" s="18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21" customHeight="1">
      <c r="A13" s="41"/>
      <c r="B13" s="41"/>
      <c r="C13" s="2"/>
      <c r="D13" s="3"/>
      <c r="E13" s="3"/>
      <c r="F13" s="3"/>
      <c r="G13" s="3"/>
      <c r="H13" s="3"/>
      <c r="I13" s="3"/>
      <c r="J13" s="3"/>
      <c r="K13" s="3"/>
      <c r="L13" s="3"/>
      <c r="M13" s="18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21" customHeight="1">
      <c r="A14" s="41"/>
      <c r="B14" s="41"/>
      <c r="C14" s="2"/>
      <c r="D14" s="3"/>
      <c r="E14" s="3"/>
      <c r="F14" s="3"/>
      <c r="G14" s="3"/>
      <c r="H14" s="3"/>
      <c r="I14" s="3"/>
      <c r="J14" s="3"/>
      <c r="K14" s="3"/>
      <c r="L14" s="3"/>
      <c r="M14" s="12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21" customHeight="1">
      <c r="A15" s="41"/>
      <c r="B15" s="41"/>
      <c r="C15" s="13" t="s">
        <v>18</v>
      </c>
      <c r="D15" s="13">
        <f>SUM(D10:D14)</f>
        <v>0</v>
      </c>
      <c r="E15" s="13">
        <f>SUM(E10:E14)</f>
        <v>0</v>
      </c>
      <c r="F15" s="13">
        <f>SUM(F10:F14)</f>
        <v>0</v>
      </c>
      <c r="G15" s="13">
        <f>SUM(G10:G14)</f>
        <v>0</v>
      </c>
      <c r="H15" s="13" t="s">
        <v>18</v>
      </c>
      <c r="I15" s="13">
        <f>SUM(I10:I14)</f>
        <v>1</v>
      </c>
      <c r="J15" s="13">
        <f>SUM(J10:J14)</f>
        <v>2</v>
      </c>
      <c r="K15" s="13">
        <f>SUM(K10:K14)</f>
        <v>1</v>
      </c>
      <c r="L15" s="13">
        <f>SUM(L10:L14)</f>
        <v>2</v>
      </c>
      <c r="M15" s="13" t="s">
        <v>18</v>
      </c>
      <c r="N15" s="13">
        <f>SUM(N10:N14)</f>
        <v>4</v>
      </c>
      <c r="O15" s="13">
        <f>SUM(O10:O14)</f>
        <v>4</v>
      </c>
      <c r="P15" s="13">
        <f>SUM(P10:P14)</f>
        <v>4</v>
      </c>
      <c r="Q15" s="13">
        <f>SUM(Q10:Q14)</f>
        <v>4</v>
      </c>
      <c r="R15" s="13" t="s">
        <v>18</v>
      </c>
      <c r="S15" s="13">
        <f>SUM(S10:S14)</f>
        <v>4</v>
      </c>
      <c r="T15" s="13">
        <f>SUM(T10:T14)</f>
        <v>4</v>
      </c>
      <c r="U15" s="13">
        <f>SUM(U10:U14)</f>
        <v>4</v>
      </c>
      <c r="V15" s="13">
        <f>SUM(V10:V14)</f>
        <v>4</v>
      </c>
      <c r="W15" s="13">
        <f>D15+F15+I15+K15+N15+P15+S15+U15</f>
        <v>18</v>
      </c>
      <c r="X15" s="13">
        <f>E15+G15+J15+L15+O15+Q15+T15+V15</f>
        <v>20</v>
      </c>
    </row>
    <row r="16" spans="1:24" ht="20.25" customHeight="1">
      <c r="A16" s="48" t="s">
        <v>75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4" ht="14.25">
      <c r="A17" s="49" t="s">
        <v>76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</row>
    <row r="18" spans="1:24" ht="15" thickBot="1">
      <c r="A18" s="5"/>
      <c r="B18" s="6"/>
      <c r="C18" s="6"/>
      <c r="D18" s="5"/>
      <c r="E18" s="5"/>
      <c r="F18" s="5"/>
      <c r="G18" s="5"/>
      <c r="H18" s="6"/>
      <c r="I18" s="5"/>
      <c r="J18" s="5"/>
      <c r="K18" s="5"/>
      <c r="L18" s="5"/>
      <c r="M18" s="6"/>
      <c r="N18" s="5"/>
      <c r="O18" s="5"/>
      <c r="P18" s="5"/>
      <c r="Q18" s="5"/>
      <c r="R18" s="6"/>
      <c r="S18" s="5"/>
      <c r="T18" s="5"/>
      <c r="U18" s="5"/>
      <c r="V18" s="5"/>
      <c r="W18" s="5"/>
      <c r="X18" s="5"/>
    </row>
    <row r="19" spans="14:24" ht="14.25" customHeight="1">
      <c r="N19" s="27" t="s">
        <v>24</v>
      </c>
      <c r="O19" s="27"/>
      <c r="P19" s="27"/>
      <c r="Q19" s="27"/>
      <c r="R19" s="27"/>
      <c r="S19" s="27"/>
      <c r="T19" s="27"/>
      <c r="U19" s="35" t="s">
        <v>30</v>
      </c>
      <c r="V19" s="36"/>
      <c r="W19" s="36"/>
      <c r="X19" s="36"/>
    </row>
    <row r="20" spans="14:24" ht="15" customHeight="1">
      <c r="N20" s="50"/>
      <c r="O20" s="50"/>
      <c r="P20" s="50"/>
      <c r="Q20" s="50"/>
      <c r="R20" s="50"/>
      <c r="S20" s="50"/>
      <c r="T20" s="50"/>
      <c r="U20" s="51"/>
      <c r="V20" s="51"/>
      <c r="W20" s="51"/>
      <c r="X20" s="51"/>
    </row>
    <row r="21" spans="1:24" ht="16.5" customHeight="1" thickBot="1">
      <c r="A21" s="5"/>
      <c r="B21" s="6"/>
      <c r="C21" s="6"/>
      <c r="D21" s="5"/>
      <c r="E21" s="5"/>
      <c r="F21" s="5"/>
      <c r="G21" s="5"/>
      <c r="H21" s="6"/>
      <c r="I21" s="5"/>
      <c r="J21" s="5"/>
      <c r="K21" s="5"/>
      <c r="L21" s="5"/>
      <c r="M21" s="6"/>
      <c r="N21" s="28"/>
      <c r="O21" s="28"/>
      <c r="P21" s="28"/>
      <c r="Q21" s="28"/>
      <c r="R21" s="28"/>
      <c r="S21" s="28"/>
      <c r="T21" s="28"/>
      <c r="U21" s="37"/>
      <c r="V21" s="37"/>
      <c r="W21" s="37"/>
      <c r="X21" s="37"/>
    </row>
    <row r="22" spans="1:24" ht="14.25">
      <c r="A22" s="5"/>
      <c r="B22" s="6"/>
      <c r="C22" s="6"/>
      <c r="D22" s="5"/>
      <c r="E22" s="5"/>
      <c r="F22" s="5"/>
      <c r="G22" s="5"/>
      <c r="H22" s="6"/>
      <c r="I22" s="5"/>
      <c r="J22" s="5"/>
      <c r="K22" s="5"/>
      <c r="L22" s="5"/>
      <c r="M22" s="6"/>
      <c r="N22" s="5"/>
      <c r="O22" s="5"/>
      <c r="P22" s="5"/>
      <c r="Q22" s="5"/>
      <c r="R22" s="6"/>
      <c r="S22" s="5"/>
      <c r="T22" s="5"/>
      <c r="U22" s="5"/>
      <c r="V22" s="5"/>
      <c r="W22" s="5"/>
      <c r="X22" s="5"/>
    </row>
  </sheetData>
  <mergeCells count="28">
    <mergeCell ref="A16:X16"/>
    <mergeCell ref="A17:X17"/>
    <mergeCell ref="N19:Q21"/>
    <mergeCell ref="R19:T21"/>
    <mergeCell ref="U19:X21"/>
    <mergeCell ref="A6:B9"/>
    <mergeCell ref="A10:B15"/>
    <mergeCell ref="R4:R5"/>
    <mergeCell ref="S4:T4"/>
    <mergeCell ref="D4:E4"/>
    <mergeCell ref="F4:G4"/>
    <mergeCell ref="H4:H5"/>
    <mergeCell ref="I4:J4"/>
    <mergeCell ref="U4:V4"/>
    <mergeCell ref="K4:L4"/>
    <mergeCell ref="M4:M5"/>
    <mergeCell ref="N4:O4"/>
    <mergeCell ref="P4:Q4"/>
    <mergeCell ref="A1:X1"/>
    <mergeCell ref="A2:X2"/>
    <mergeCell ref="A3:B3"/>
    <mergeCell ref="C3:G3"/>
    <mergeCell ref="H3:L3"/>
    <mergeCell ref="M3:Q3"/>
    <mergeCell ref="R3:V3"/>
    <mergeCell ref="W3:X4"/>
    <mergeCell ref="A4:B5"/>
    <mergeCell ref="C4:C5"/>
  </mergeCells>
  <printOptions horizontalCentered="1"/>
  <pageMargins left="0.35433070866141736" right="0.2755905511811024" top="0.5905511811023623" bottom="0.3937007874015748" header="0.31496062992125984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景文技術學院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景文技術學院</dc:creator>
  <cp:keywords/>
  <dc:description/>
  <cp:lastModifiedBy>user</cp:lastModifiedBy>
  <cp:lastPrinted>2009-01-14T06:52:18Z</cp:lastPrinted>
  <dcterms:created xsi:type="dcterms:W3CDTF">2005-03-17T08:39:25Z</dcterms:created>
  <dcterms:modified xsi:type="dcterms:W3CDTF">2010-11-18T08:35:58Z</dcterms:modified>
  <cp:category/>
  <cp:version/>
  <cp:contentType/>
  <cp:contentStatus/>
</cp:coreProperties>
</file>